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おぐら\Documents\ホームページ\"/>
    </mc:Choice>
  </mc:AlternateContent>
  <xr:revisionPtr revIDLastSave="0" documentId="13_ncr:1_{56739F0F-5F18-4512-87B2-60261A5B9141}" xr6:coauthVersionLast="47" xr6:coauthVersionMax="47" xr10:uidLastSave="{00000000-0000-0000-0000-000000000000}"/>
  <bookViews>
    <workbookView xWindow="3975" yWindow="585" windowWidth="16500" windowHeight="1053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<sst xmlns="http://schemas.openxmlformats.org/spreadsheetml/2006/main" count="42" uniqueCount="32">
  <si>
    <t>殺菌剤</t>
    <rPh sb="0" eb="3">
      <t>サッキンザイ</t>
    </rPh>
    <phoneticPr fontId="1"/>
  </si>
  <si>
    <t>殺虫剤</t>
    <rPh sb="0" eb="3">
      <t>サッチュウザイ</t>
    </rPh>
    <phoneticPr fontId="1"/>
  </si>
  <si>
    <t>その他</t>
    <rPh sb="2" eb="3">
      <t>タ</t>
    </rPh>
    <phoneticPr fontId="1"/>
  </si>
  <si>
    <t>チオノックフロアブル(1)500倍</t>
    <rPh sb="16" eb="17">
      <t>バイ</t>
    </rPh>
    <phoneticPr fontId="1"/>
  </si>
  <si>
    <t>散布日</t>
    <rPh sb="0" eb="2">
      <t>サンプ</t>
    </rPh>
    <rPh sb="2" eb="3">
      <t>ビ</t>
    </rPh>
    <phoneticPr fontId="1"/>
  </si>
  <si>
    <t>成分計</t>
    <rPh sb="0" eb="2">
      <t>セイブン</t>
    </rPh>
    <rPh sb="2" eb="3">
      <t>ケイ</t>
    </rPh>
    <phoneticPr fontId="1"/>
  </si>
  <si>
    <t>ユニックス顆粒（1）1000倍</t>
    <rPh sb="5" eb="7">
      <t>カリュウ</t>
    </rPh>
    <rPh sb="14" eb="15">
      <t>バイ</t>
    </rPh>
    <phoneticPr fontId="1"/>
  </si>
  <si>
    <t>フェニックス顆粒水和剤4000倍(1)</t>
    <rPh sb="6" eb="8">
      <t>カリュウ</t>
    </rPh>
    <rPh sb="8" eb="10">
      <t>スイワ</t>
    </rPh>
    <rPh sb="10" eb="11">
      <t>ザイ</t>
    </rPh>
    <phoneticPr fontId="1"/>
  </si>
  <si>
    <t>ベルクートフロアブル(1)1000倍</t>
    <rPh sb="17" eb="18">
      <t>バイ</t>
    </rPh>
    <phoneticPr fontId="1"/>
  </si>
  <si>
    <t>オルフィンフロアブル(1)4000倍</t>
    <rPh sb="17" eb="18">
      <t>バイ</t>
    </rPh>
    <phoneticPr fontId="1"/>
  </si>
  <si>
    <t>デランフロアブル（1）1500倍</t>
    <rPh sb="15" eb="16">
      <t>バイ</t>
    </rPh>
    <phoneticPr fontId="1"/>
  </si>
  <si>
    <t>石灰硫黄合剤（0）7倍</t>
    <rPh sb="0" eb="2">
      <t>セッカイ</t>
    </rPh>
    <rPh sb="2" eb="4">
      <t>イオウ</t>
    </rPh>
    <rPh sb="4" eb="6">
      <t>ゴウザイ</t>
    </rPh>
    <rPh sb="10" eb="11">
      <t>バイ</t>
    </rPh>
    <phoneticPr fontId="1"/>
  </si>
  <si>
    <t>ICボルドー412(0)30倍</t>
    <rPh sb="14" eb="15">
      <t>バイ</t>
    </rPh>
    <phoneticPr fontId="1"/>
  </si>
  <si>
    <t>デランフロアブル（１）1000倍</t>
    <rPh sb="15" eb="16">
      <t>バイ</t>
    </rPh>
    <phoneticPr fontId="1"/>
  </si>
  <si>
    <t>防除暦２０２０</t>
    <rPh sb="0" eb="2">
      <t>ボウジョ</t>
    </rPh>
    <rPh sb="2" eb="3">
      <t>レキ</t>
    </rPh>
    <phoneticPr fontId="1"/>
  </si>
  <si>
    <t>マシン油（0）100倍</t>
    <rPh sb="3" eb="4">
      <t>ユ</t>
    </rPh>
    <rPh sb="10" eb="11">
      <t>バイ</t>
    </rPh>
    <phoneticPr fontId="1"/>
  </si>
  <si>
    <t>ベフラン液剤(1)1000倍</t>
    <rPh sb="4" eb="6">
      <t>エキザイ</t>
    </rPh>
    <rPh sb="13" eb="14">
      <t>バイ</t>
    </rPh>
    <phoneticPr fontId="1"/>
  </si>
  <si>
    <t>ベフラン液剤(1)1500倍</t>
    <rPh sb="4" eb="6">
      <t>エキザイ</t>
    </rPh>
    <rPh sb="13" eb="14">
      <t>バイ</t>
    </rPh>
    <phoneticPr fontId="1"/>
  </si>
  <si>
    <t>キノンドーフロアブル(1)1000倍</t>
    <rPh sb="17" eb="18">
      <t>バイ</t>
    </rPh>
    <phoneticPr fontId="1"/>
  </si>
  <si>
    <t>オーソサイド水和剤８０(1)800倍</t>
    <rPh sb="6" eb="9">
      <t>スイワザイ</t>
    </rPh>
    <rPh sb="17" eb="18">
      <t>バイ</t>
    </rPh>
    <phoneticPr fontId="1"/>
  </si>
  <si>
    <t>ジマンダイセン水和剤(1)600倍</t>
    <rPh sb="7" eb="10">
      <t>スイワザイ</t>
    </rPh>
    <rPh sb="16" eb="17">
      <t>バイ</t>
    </rPh>
    <phoneticPr fontId="1"/>
  </si>
  <si>
    <t>Z・P（1）、コンフューザーR（0）</t>
    <phoneticPr fontId="1"/>
  </si>
  <si>
    <t>園地１、２（ふじ、つがる、ぐんま名月、シナノスイート、北斗、王林、トキ、シナノゴールド、その他）</t>
    <rPh sb="0" eb="2">
      <t>エンチ</t>
    </rPh>
    <rPh sb="16" eb="18">
      <t>メイゲツ</t>
    </rPh>
    <rPh sb="27" eb="29">
      <t>ホクト</t>
    </rPh>
    <rPh sb="30" eb="31">
      <t>オウ</t>
    </rPh>
    <rPh sb="31" eb="32">
      <t>リン</t>
    </rPh>
    <rPh sb="46" eb="47">
      <t>タ</t>
    </rPh>
    <phoneticPr fontId="1"/>
  </si>
  <si>
    <t>コロナフロアブル(0)500倍</t>
    <rPh sb="14" eb="15">
      <t>バイ</t>
    </rPh>
    <phoneticPr fontId="1"/>
  </si>
  <si>
    <t>園地３（川中島白桃、さくら白桃、あかつき、大森ハニー）</t>
    <rPh sb="0" eb="2">
      <t>エンチ</t>
    </rPh>
    <rPh sb="4" eb="7">
      <t>カワナカジマ</t>
    </rPh>
    <rPh sb="7" eb="9">
      <t>ハクトウ</t>
    </rPh>
    <rPh sb="13" eb="15">
      <t>ハクトウ</t>
    </rPh>
    <rPh sb="21" eb="23">
      <t>オオモリ</t>
    </rPh>
    <phoneticPr fontId="1"/>
  </si>
  <si>
    <t>イカズチＷＤＧ(1)1500倍</t>
    <rPh sb="14" eb="15">
      <t>バイ</t>
    </rPh>
    <phoneticPr fontId="1"/>
  </si>
  <si>
    <t>サイハロン水和剤(1)2000倍</t>
    <rPh sb="5" eb="8">
      <t>スイワザイ</t>
    </rPh>
    <rPh sb="15" eb="16">
      <t>バイ</t>
    </rPh>
    <phoneticPr fontId="1"/>
  </si>
  <si>
    <t>合計13成分</t>
    <rPh sb="0" eb="2">
      <t>ゴウケイ</t>
    </rPh>
    <rPh sb="4" eb="6">
      <t>セイブン</t>
    </rPh>
    <phoneticPr fontId="1"/>
  </si>
  <si>
    <t>アグレプト水和剤（1）　2000倍、コロナフロアブル（0）500倍</t>
    <rPh sb="5" eb="8">
      <t>スイワザイ</t>
    </rPh>
    <rPh sb="16" eb="17">
      <t>バイ</t>
    </rPh>
    <rPh sb="32" eb="33">
      <t>バイ</t>
    </rPh>
    <phoneticPr fontId="1"/>
  </si>
  <si>
    <t>フェニックスフロアブル(1)500倍</t>
    <rPh sb="17" eb="18">
      <t>バイ</t>
    </rPh>
    <phoneticPr fontId="1"/>
  </si>
  <si>
    <t>アーデント水和剤(1)1000倍（どちらか）</t>
    <rPh sb="5" eb="8">
      <t>スイワザイ</t>
    </rPh>
    <rPh sb="15" eb="16">
      <t>バイ</t>
    </rPh>
    <phoneticPr fontId="1"/>
  </si>
  <si>
    <t>合計8成分</t>
    <rPh sb="0" eb="2">
      <t>ゴウケイ</t>
    </rPh>
    <rPh sb="3" eb="5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</si>
</sst>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B1" workbookViewId="0">
      <selection activeCell="D33" sqref="D33"/>
    </sheetView>
  </sheetViews>
  <sheetFormatPr defaultRowHeight="13.5" x14ac:dyDescent="0.15"/>
  <cols>
    <col min="1" max="1" width="16" customWidth="1"/>
    <col min="2" max="2" width="28.625" customWidth="1"/>
    <col min="3" max="3" width="28.375" customWidth="1"/>
    <col min="4" max="4" width="29.375" customWidth="1"/>
  </cols>
  <sheetData>
    <row r="1" spans="1:6" x14ac:dyDescent="0.15">
      <c r="A1" t="s">
        <v>14</v>
      </c>
    </row>
    <row r="2" spans="1:6" x14ac:dyDescent="0.15">
      <c r="B2" t="s">
        <v>22</v>
      </c>
    </row>
    <row r="3" spans="1:6" ht="14.25" x14ac:dyDescent="0.15">
      <c r="A3" s="1" t="s">
        <v>4</v>
      </c>
      <c r="B3" s="1" t="s">
        <v>0</v>
      </c>
      <c r="C3" s="1" t="s">
        <v>1</v>
      </c>
      <c r="D3" s="1" t="s">
        <v>2</v>
      </c>
    </row>
    <row r="4" spans="1:6" ht="14.25" x14ac:dyDescent="0.15">
      <c r="A4" s="2">
        <v>41749</v>
      </c>
      <c r="B4" s="1" t="s">
        <v>16</v>
      </c>
      <c r="C4" s="1"/>
      <c r="D4" s="1" t="s">
        <v>15</v>
      </c>
    </row>
    <row r="5" spans="1:6" ht="14.25" x14ac:dyDescent="0.15">
      <c r="A5" s="2">
        <v>41757</v>
      </c>
      <c r="B5" s="1" t="s">
        <v>9</v>
      </c>
      <c r="C5" s="5"/>
      <c r="D5" s="1"/>
    </row>
    <row r="6" spans="1:6" ht="14.25" x14ac:dyDescent="0.15">
      <c r="A6" s="2">
        <f>A5+11</f>
        <v>41768</v>
      </c>
      <c r="B6" s="1" t="s">
        <v>23</v>
      </c>
      <c r="C6" s="1"/>
      <c r="D6" s="1"/>
    </row>
    <row r="7" spans="1:6" ht="14.25" x14ac:dyDescent="0.15">
      <c r="A7" s="2">
        <f>A6+6</f>
        <v>41774</v>
      </c>
      <c r="B7" s="1" t="s">
        <v>6</v>
      </c>
      <c r="C7" s="1"/>
      <c r="D7" s="1"/>
    </row>
    <row r="8" spans="1:6" ht="14.25" x14ac:dyDescent="0.15">
      <c r="A8" s="2">
        <f>A7+12</f>
        <v>41786</v>
      </c>
      <c r="B8" s="1" t="s">
        <v>10</v>
      </c>
      <c r="C8" s="1"/>
      <c r="D8" s="1"/>
    </row>
    <row r="9" spans="1:6" ht="14.25" x14ac:dyDescent="0.15">
      <c r="A9" s="2">
        <f>A8+18</f>
        <v>41804</v>
      </c>
      <c r="B9" s="1" t="s">
        <v>20</v>
      </c>
      <c r="D9" s="1"/>
    </row>
    <row r="10" spans="1:6" ht="14.25" x14ac:dyDescent="0.15">
      <c r="A10" s="2">
        <f>A9+14</f>
        <v>41818</v>
      </c>
      <c r="B10" s="1" t="s">
        <v>19</v>
      </c>
      <c r="C10" s="1" t="s">
        <v>25</v>
      </c>
      <c r="D10" s="1"/>
    </row>
    <row r="11" spans="1:6" ht="14.25" x14ac:dyDescent="0.15">
      <c r="A11" s="2">
        <f>A10+11</f>
        <v>41829</v>
      </c>
      <c r="B11" s="3" t="s">
        <v>3</v>
      </c>
      <c r="D11" s="1"/>
    </row>
    <row r="12" spans="1:6" ht="14.25" x14ac:dyDescent="0.15">
      <c r="A12" s="2">
        <f>A11+20</f>
        <v>41849</v>
      </c>
      <c r="B12" s="1" t="s">
        <v>18</v>
      </c>
      <c r="C12" s="1" t="s">
        <v>26</v>
      </c>
      <c r="D12" s="1"/>
    </row>
    <row r="13" spans="1:6" ht="14.25" x14ac:dyDescent="0.15">
      <c r="A13" s="4">
        <f>A12+14</f>
        <v>41863</v>
      </c>
      <c r="B13" s="1" t="s">
        <v>23</v>
      </c>
      <c r="D13" s="1"/>
      <c r="E13" s="5"/>
      <c r="F13" s="1"/>
    </row>
    <row r="14" spans="1:6" ht="14.25" x14ac:dyDescent="0.15">
      <c r="A14" s="2">
        <f>A13+14</f>
        <v>41877</v>
      </c>
      <c r="B14" s="3" t="s">
        <v>17</v>
      </c>
      <c r="C14" s="1" t="s">
        <v>7</v>
      </c>
      <c r="D14" s="1"/>
    </row>
    <row r="15" spans="1:6" ht="14.25" x14ac:dyDescent="0.15">
      <c r="A15" s="2"/>
      <c r="B15" s="1"/>
      <c r="D15" s="1" t="s">
        <v>21</v>
      </c>
    </row>
    <row r="16" spans="1:6" ht="14.25" x14ac:dyDescent="0.15">
      <c r="A16" s="2" t="s">
        <v>5</v>
      </c>
      <c r="B16" s="1">
        <v>9</v>
      </c>
      <c r="C16" s="1">
        <v>3</v>
      </c>
      <c r="D16">
        <v>1</v>
      </c>
      <c r="E16" t="s">
        <v>27</v>
      </c>
    </row>
    <row r="17" spans="1:5" ht="14.25" x14ac:dyDescent="0.15">
      <c r="A17" s="2"/>
      <c r="B17" s="1"/>
      <c r="C17" s="1"/>
      <c r="D17" s="1"/>
    </row>
    <row r="18" spans="1:5" ht="14.25" x14ac:dyDescent="0.15">
      <c r="B18" t="s">
        <v>24</v>
      </c>
      <c r="D18" s="1"/>
    </row>
    <row r="19" spans="1:5" ht="14.25" x14ac:dyDescent="0.15">
      <c r="A19" s="1" t="s">
        <v>4</v>
      </c>
      <c r="B19" s="1" t="s">
        <v>0</v>
      </c>
      <c r="C19" s="1" t="s">
        <v>1</v>
      </c>
      <c r="D19" s="1" t="s">
        <v>2</v>
      </c>
    </row>
    <row r="20" spans="1:5" ht="14.25" x14ac:dyDescent="0.15">
      <c r="A20" s="2">
        <v>43923</v>
      </c>
      <c r="B20" s="1" t="s">
        <v>11</v>
      </c>
      <c r="C20" s="1" t="s">
        <v>29</v>
      </c>
    </row>
    <row r="21" spans="1:5" ht="14.25" x14ac:dyDescent="0.15">
      <c r="A21" s="2">
        <v>43575</v>
      </c>
      <c r="B21" s="1" t="s">
        <v>12</v>
      </c>
      <c r="C21" s="1"/>
      <c r="D21" s="1"/>
    </row>
    <row r="22" spans="1:5" ht="14.25" x14ac:dyDescent="0.15">
      <c r="A22" s="2">
        <v>43594</v>
      </c>
      <c r="B22" s="1" t="s">
        <v>12</v>
      </c>
      <c r="C22" s="1"/>
    </row>
    <row r="23" spans="1:5" ht="14.25" x14ac:dyDescent="0.15">
      <c r="A23" s="2">
        <v>43600</v>
      </c>
      <c r="B23" s="1" t="s">
        <v>3</v>
      </c>
      <c r="C23" s="1"/>
    </row>
    <row r="24" spans="1:5" ht="14.25" x14ac:dyDescent="0.15">
      <c r="A24" s="2">
        <v>43612</v>
      </c>
      <c r="B24" s="1" t="s">
        <v>13</v>
      </c>
      <c r="C24" s="1" t="s">
        <v>30</v>
      </c>
    </row>
    <row r="25" spans="1:5" ht="14.25" x14ac:dyDescent="0.15">
      <c r="A25" s="2">
        <v>43630</v>
      </c>
      <c r="B25" s="1" t="s">
        <v>28</v>
      </c>
      <c r="C25" s="1"/>
    </row>
    <row r="26" spans="1:5" ht="14.25" x14ac:dyDescent="0.15">
      <c r="A26" s="2">
        <v>43675</v>
      </c>
      <c r="B26" s="1" t="s">
        <v>8</v>
      </c>
      <c r="C26" s="1"/>
    </row>
    <row r="27" spans="1:5" ht="14.25" x14ac:dyDescent="0.15">
      <c r="A27" s="2">
        <v>43703</v>
      </c>
      <c r="B27" s="1" t="s">
        <v>8</v>
      </c>
      <c r="C27" s="1"/>
    </row>
    <row r="28" spans="1:5" ht="14.25" x14ac:dyDescent="0.15">
      <c r="A28" s="2"/>
      <c r="B28" s="1"/>
      <c r="C28" s="1"/>
      <c r="D28" s="1" t="s">
        <v>21</v>
      </c>
    </row>
    <row r="29" spans="1:5" ht="14.25" x14ac:dyDescent="0.15">
      <c r="A29" s="2" t="s">
        <v>5</v>
      </c>
      <c r="B29" s="1">
        <v>5</v>
      </c>
      <c r="C29" s="1">
        <v>2</v>
      </c>
      <c r="D29">
        <v>1</v>
      </c>
      <c r="E29" t="s">
        <v>31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おぐら</cp:lastModifiedBy>
  <dcterms:created xsi:type="dcterms:W3CDTF">1997-01-08T22:48:59Z</dcterms:created>
  <dcterms:modified xsi:type="dcterms:W3CDTF">2021-09-10T09:57:25Z</dcterms:modified>
</cp:coreProperties>
</file>